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ереброс\учетная политика\2021\"/>
    </mc:Choice>
  </mc:AlternateContent>
  <bookViews>
    <workbookView xWindow="0" yWindow="0" windowWidth="24240" windowHeight="12300"/>
  </bookViews>
  <sheets>
    <sheet name="Январь" sheetId="19" r:id="rId1"/>
  </sheets>
  <calcPr calcId="162913"/>
</workbook>
</file>

<file path=xl/calcChain.xml><?xml version="1.0" encoding="utf-8"?>
<calcChain xmlns="http://schemas.openxmlformats.org/spreadsheetml/2006/main">
  <c r="Y28" i="19" l="1"/>
  <c r="Z28" i="19"/>
  <c r="W28" i="19"/>
  <c r="X28" i="19"/>
  <c r="AW4" i="19"/>
  <c r="AT6" i="19" l="1"/>
  <c r="AT7" i="19"/>
  <c r="AT8" i="19"/>
  <c r="AT9" i="19"/>
  <c r="AT10" i="19"/>
  <c r="AT11" i="19"/>
  <c r="AT12" i="19"/>
  <c r="AT13" i="19"/>
  <c r="AT14" i="19"/>
  <c r="AT15" i="19"/>
  <c r="AT16" i="19"/>
  <c r="AT17" i="19"/>
  <c r="AT18" i="19"/>
  <c r="AT19" i="19"/>
  <c r="AT20" i="19"/>
  <c r="AT21" i="19"/>
  <c r="AT22" i="19"/>
  <c r="AT23" i="19"/>
  <c r="AT24" i="19"/>
  <c r="AT25" i="19"/>
  <c r="AT26" i="19"/>
  <c r="AT27" i="19"/>
  <c r="T28" i="19" l="1"/>
  <c r="S28" i="19" l="1"/>
  <c r="V28" i="19"/>
  <c r="U28" i="19" l="1"/>
  <c r="R28" i="19"/>
  <c r="AB3" i="19"/>
  <c r="N28" i="19" l="1"/>
  <c r="M28" i="19"/>
  <c r="L28" i="19"/>
  <c r="K28" i="19"/>
  <c r="AT5" i="19" l="1"/>
  <c r="AZ28" i="19"/>
  <c r="AY28" i="19"/>
  <c r="AX28" i="19"/>
  <c r="AW28" i="19"/>
  <c r="AS28" i="19"/>
  <c r="AR28" i="19"/>
  <c r="AQ28" i="19"/>
  <c r="AP28" i="19"/>
  <c r="AO28" i="19"/>
  <c r="AN28" i="19"/>
  <c r="AM28" i="19"/>
  <c r="AL28" i="19"/>
  <c r="AK28" i="19"/>
  <c r="AJ28" i="19"/>
  <c r="AI28" i="19"/>
  <c r="AH28" i="19"/>
  <c r="AG28" i="19"/>
  <c r="AF28" i="19"/>
  <c r="AE28" i="19"/>
  <c r="AD28" i="19"/>
  <c r="AC28" i="19"/>
  <c r="P28" i="19"/>
  <c r="O28" i="19"/>
  <c r="AT28" i="19" l="1"/>
  <c r="AZ29" i="19"/>
  <c r="AT29" i="19" l="1"/>
  <c r="AU28" i="19"/>
  <c r="AV28" i="19" s="1"/>
  <c r="AB28" i="19" l="1"/>
  <c r="AA28" i="19"/>
  <c r="Q28" i="19"/>
  <c r="AB29" i="19" l="1"/>
  <c r="Y3" i="19" l="1"/>
  <c r="H3" i="19"/>
  <c r="G3" i="19"/>
  <c r="AR29" i="19" l="1"/>
  <c r="AY29" i="19" l="1"/>
  <c r="AX29" i="19"/>
  <c r="AS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T31" i="19" l="1"/>
  <c r="BA28" i="19" l="1"/>
  <c r="D30" i="19" l="1"/>
  <c r="AW29" i="19"/>
  <c r="BA29" i="19" l="1"/>
  <c r="BB29" i="19" l="1"/>
</calcChain>
</file>

<file path=xl/sharedStrings.xml><?xml version="1.0" encoding="utf-8"?>
<sst xmlns="http://schemas.openxmlformats.org/spreadsheetml/2006/main" count="75" uniqueCount="52">
  <si>
    <t>Прочие расходы</t>
  </si>
  <si>
    <t>х</t>
  </si>
  <si>
    <t>№ п/п</t>
  </si>
  <si>
    <t>Дата</t>
  </si>
  <si>
    <t>Операция</t>
  </si>
  <si>
    <t>Сумма</t>
  </si>
  <si>
    <t>Счет 51</t>
  </si>
  <si>
    <t>Счет 70</t>
  </si>
  <si>
    <t>Счет 76</t>
  </si>
  <si>
    <t>Счет 26</t>
  </si>
  <si>
    <t>дебет</t>
  </si>
  <si>
    <t>кредит</t>
  </si>
  <si>
    <t>Счет 01</t>
  </si>
  <si>
    <t>Сч 02</t>
  </si>
  <si>
    <t>Счет 08</t>
  </si>
  <si>
    <t>Счет 10</t>
  </si>
  <si>
    <t>Счет 50</t>
  </si>
  <si>
    <t>Сч 68</t>
  </si>
  <si>
    <t>Счет 71</t>
  </si>
  <si>
    <t>Счет 73</t>
  </si>
  <si>
    <t>Фонд помощи</t>
  </si>
  <si>
    <t xml:space="preserve">Обучение проф.кадров и актива </t>
  </si>
  <si>
    <t>Информ. работа</t>
  </si>
  <si>
    <t>Обязательные отчисления</t>
  </si>
  <si>
    <t>Итого дебет 26</t>
  </si>
  <si>
    <t>Кредит 26</t>
  </si>
  <si>
    <t>Прочие доходы</t>
  </si>
  <si>
    <t>Остаток средств профсоюзного бюджета</t>
  </si>
  <si>
    <t>Дебет 86 Расходы</t>
  </si>
  <si>
    <t>Членские просрсоюзные взносы</t>
  </si>
  <si>
    <t>Кредит 86 Доходы</t>
  </si>
  <si>
    <t>Туристско-экскурсионная деятельность за взносы</t>
  </si>
  <si>
    <t>Спортивные мероприятия за взносы</t>
  </si>
  <si>
    <t>Туристско-экскурсионная деятельность за отчисления нанимателя</t>
  </si>
  <si>
    <t>Спортивные мероприятия за отчисления нанимателя</t>
  </si>
  <si>
    <t>Культ.-массовая работа за взносы</t>
  </si>
  <si>
    <t>Культ.-массовая работа за отчисления нанимателя</t>
  </si>
  <si>
    <t>Организационные расходы за взносы</t>
  </si>
  <si>
    <t>Органиационные расходы за отчисления нанимателя</t>
  </si>
  <si>
    <t>Зарплата и вознаграждения профактива за взносы</t>
  </si>
  <si>
    <t>Зарплата и вознаграждения профактива за отчисления нанимателя</t>
  </si>
  <si>
    <t>Обязательные отчисления за отчисления нанимателя</t>
  </si>
  <si>
    <t>Целевые поступления по коллективным договорам, соглашениям</t>
  </si>
  <si>
    <t>проверь строки</t>
  </si>
  <si>
    <t>Итого</t>
  </si>
  <si>
    <t>Счет 60</t>
  </si>
  <si>
    <t>Взносы</t>
  </si>
  <si>
    <t>Журнал-Главная 2021 год</t>
  </si>
  <si>
    <t xml:space="preserve">Остаток на 01.01.2021 г. </t>
  </si>
  <si>
    <t>Итого за  месяц</t>
  </si>
  <si>
    <t>Сальдо на 01.02.21 г.</t>
  </si>
  <si>
    <t>К86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</si>
</sst>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р_._-;\-* #,##0.00\ _р_._-;_-* &quot;-&quot;??\ _р_._-;_-@_-"/>
    <numFmt numFmtId="165" formatCode="#,##0_р_."/>
    <numFmt numFmtId="166" formatCode="#,##0.00_р_."/>
  </numFmts>
  <fonts count="1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i/>
      <sz val="18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8"/>
      <name val="Arial"/>
      <family val="2"/>
      <charset val="204"/>
    </font>
    <font>
      <sz val="8"/>
      <name val="Arial Narrow"/>
      <family val="2"/>
      <charset val="204"/>
    </font>
    <font>
      <b/>
      <sz val="8"/>
      <name val="Arial Cyr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 applyNumberFormat="0" applyFont="0" applyFill="0" applyBorder="0" applyAlignment="0" applyProtection="0">
      <alignment vertical="top"/>
    </xf>
    <xf numFmtId="164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69">
    <xf numFmtId="0" fontId="2" fillId="0" borderId="0" xfId="0" applyNumberFormat="1" applyFont="1" applyFill="1" applyBorder="1" applyAlignment="1" applyProtection="1">
      <alignment vertical="top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2" xfId="0" applyFill="1" applyBorder="1" applyAlignment="1">
      <alignment horizontal="center" shrinkToFit="1"/>
    </xf>
    <xf numFmtId="0" fontId="0" fillId="0" borderId="26" xfId="0" applyFill="1" applyBorder="1" applyAlignment="1">
      <alignment horizontal="center"/>
    </xf>
    <xf numFmtId="165" fontId="8" fillId="0" borderId="27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0" fillId="0" borderId="3" xfId="0" applyFill="1" applyBorder="1" applyAlignment="1"/>
    <xf numFmtId="165" fontId="8" fillId="0" borderId="0" xfId="0" applyNumberFormat="1" applyFont="1" applyFill="1" applyAlignment="1"/>
    <xf numFmtId="0" fontId="9" fillId="0" borderId="0" xfId="0" applyFont="1" applyFill="1" applyAlignment="1">
      <alignment horizontal="center"/>
    </xf>
    <xf numFmtId="0" fontId="0" fillId="0" borderId="2" xfId="0" applyFill="1" applyBorder="1" applyAlignment="1"/>
    <xf numFmtId="0" fontId="0" fillId="0" borderId="0" xfId="0" applyAlignment="1"/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11" fillId="0" borderId="1" xfId="0" applyNumberFormat="1" applyFont="1" applyFill="1" applyBorder="1" applyAlignment="1" applyProtection="1">
      <alignment horizontal="center" wrapText="1"/>
    </xf>
    <xf numFmtId="16" fontId="2" fillId="0" borderId="7" xfId="0" applyNumberFormat="1" applyFont="1" applyFill="1" applyBorder="1" applyAlignment="1">
      <alignment horizontal="center"/>
    </xf>
    <xf numFmtId="0" fontId="2" fillId="0" borderId="32" xfId="0" applyFont="1" applyFill="1" applyBorder="1" applyAlignment="1"/>
    <xf numFmtId="16" fontId="2" fillId="0" borderId="5" xfId="0" applyNumberFormat="1" applyFont="1" applyFill="1" applyBorder="1" applyAlignment="1">
      <alignment horizontal="center"/>
    </xf>
    <xf numFmtId="4" fontId="8" fillId="0" borderId="7" xfId="0" applyNumberFormat="1" applyFont="1" applyFill="1" applyBorder="1" applyAlignment="1">
      <alignment horizontal="center" vertical="center"/>
    </xf>
    <xf numFmtId="4" fontId="8" fillId="0" borderId="34" xfId="0" applyNumberFormat="1" applyFont="1" applyFill="1" applyBorder="1" applyAlignment="1">
      <alignment horizontal="center" vertical="center"/>
    </xf>
    <xf numFmtId="4" fontId="8" fillId="0" borderId="36" xfId="0" applyNumberFormat="1" applyFont="1" applyFill="1" applyBorder="1" applyAlignment="1">
      <alignment horizontal="center" vertical="center"/>
    </xf>
    <xf numFmtId="4" fontId="8" fillId="0" borderId="27" xfId="0" applyNumberFormat="1" applyFont="1" applyFill="1" applyBorder="1" applyAlignment="1">
      <alignment horizontal="center" vertical="center"/>
    </xf>
    <xf numFmtId="4" fontId="8" fillId="0" borderId="33" xfId="0" applyNumberFormat="1" applyFont="1" applyFill="1" applyBorder="1" applyAlignment="1">
      <alignment horizontal="center" vertical="center"/>
    </xf>
    <xf numFmtId="4" fontId="8" fillId="0" borderId="35" xfId="0" applyNumberFormat="1" applyFont="1" applyFill="1" applyBorder="1" applyAlignment="1">
      <alignment horizontal="center" vertical="center"/>
    </xf>
    <xf numFmtId="4" fontId="8" fillId="0" borderId="27" xfId="0" applyNumberFormat="1" applyFont="1" applyFill="1" applyBorder="1" applyAlignment="1">
      <alignment horizontal="center" vertical="center" shrinkToFit="1"/>
    </xf>
    <xf numFmtId="4" fontId="8" fillId="0" borderId="37" xfId="0" applyNumberFormat="1" applyFont="1" applyFill="1" applyBorder="1" applyAlignment="1">
      <alignment horizontal="center" vertical="center" shrinkToFit="1"/>
    </xf>
    <xf numFmtId="4" fontId="8" fillId="0" borderId="13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center" vertical="center"/>
    </xf>
    <xf numFmtId="4" fontId="8" fillId="0" borderId="47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center" vertical="center"/>
    </xf>
    <xf numFmtId="4" fontId="8" fillId="0" borderId="49" xfId="0" applyNumberFormat="1" applyFont="1" applyFill="1" applyBorder="1" applyAlignment="1">
      <alignment horizontal="center" vertical="center"/>
    </xf>
    <xf numFmtId="4" fontId="8" fillId="0" borderId="35" xfId="0" applyNumberFormat="1" applyFont="1" applyFill="1" applyBorder="1" applyAlignment="1">
      <alignment horizontal="center" vertical="center" shrinkToFit="1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48" xfId="0" applyNumberFormat="1" applyFont="1" applyFill="1" applyBorder="1" applyAlignment="1">
      <alignment horizontal="center" vertical="center"/>
    </xf>
    <xf numFmtId="4" fontId="8" fillId="0" borderId="46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4" fontId="8" fillId="0" borderId="23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28" xfId="0" applyNumberFormat="1" applyFont="1" applyFill="1" applyBorder="1" applyAlignment="1">
      <alignment horizontal="center" vertical="center" shrinkToFit="1"/>
    </xf>
    <xf numFmtId="4" fontId="8" fillId="0" borderId="38" xfId="0" applyNumberFormat="1" applyFont="1" applyFill="1" applyBorder="1" applyAlignment="1">
      <alignment horizontal="center" vertical="center" shrinkToFit="1"/>
    </xf>
    <xf numFmtId="4" fontId="8" fillId="0" borderId="42" xfId="0" applyNumberFormat="1" applyFont="1" applyFill="1" applyBorder="1" applyAlignment="1">
      <alignment horizontal="center" vertical="center" shrinkToFit="1"/>
    </xf>
    <xf numFmtId="4" fontId="8" fillId="0" borderId="29" xfId="0" applyNumberFormat="1" applyFont="1" applyFill="1" applyBorder="1" applyAlignment="1">
      <alignment horizontal="center" vertical="center" shrinkToFit="1"/>
    </xf>
    <xf numFmtId="4" fontId="8" fillId="0" borderId="28" xfId="0" applyNumberFormat="1" applyFont="1" applyFill="1" applyBorder="1" applyAlignment="1">
      <alignment horizontal="center" vertical="center"/>
    </xf>
    <xf numFmtId="4" fontId="8" fillId="0" borderId="37" xfId="0" applyNumberFormat="1" applyFont="1" applyFill="1" applyBorder="1" applyAlignment="1">
      <alignment horizontal="center" vertical="center"/>
    </xf>
    <xf numFmtId="4" fontId="8" fillId="0" borderId="38" xfId="0" applyNumberFormat="1" applyFont="1" applyFill="1" applyBorder="1" applyAlignment="1">
      <alignment horizontal="center" vertical="center"/>
    </xf>
    <xf numFmtId="4" fontId="8" fillId="0" borderId="40" xfId="0" applyNumberFormat="1" applyFont="1" applyFill="1" applyBorder="1" applyAlignment="1">
      <alignment horizontal="center" vertical="center"/>
    </xf>
    <xf numFmtId="4" fontId="8" fillId="0" borderId="39" xfId="0" applyNumberFormat="1" applyFont="1" applyFill="1" applyBorder="1" applyAlignment="1">
      <alignment horizontal="center" vertical="center"/>
    </xf>
    <xf numFmtId="4" fontId="8" fillId="0" borderId="30" xfId="0" applyNumberFormat="1" applyFont="1" applyFill="1" applyBorder="1" applyAlignment="1">
      <alignment horizontal="center" vertical="center"/>
    </xf>
    <xf numFmtId="4" fontId="0" fillId="0" borderId="40" xfId="0" applyNumberFormat="1" applyFont="1" applyFill="1" applyBorder="1" applyAlignment="1">
      <alignment horizontal="center" vertical="center" shrinkToFit="1"/>
    </xf>
    <xf numFmtId="4" fontId="8" fillId="0" borderId="33" xfId="0" applyNumberFormat="1" applyFont="1" applyFill="1" applyBorder="1" applyAlignment="1">
      <alignment horizontal="center" vertical="center" shrinkToFit="1"/>
    </xf>
    <xf numFmtId="4" fontId="8" fillId="0" borderId="27" xfId="0" applyNumberFormat="1" applyFont="1" applyFill="1" applyBorder="1" applyAlignment="1">
      <alignment vertical="center" shrinkToFit="1"/>
    </xf>
    <xf numFmtId="4" fontId="8" fillId="0" borderId="19" xfId="0" applyNumberFormat="1" applyFont="1" applyFill="1" applyBorder="1" applyAlignment="1">
      <alignment horizontal="center" vertical="center" shrinkToFit="1"/>
    </xf>
    <xf numFmtId="4" fontId="0" fillId="0" borderId="37" xfId="0" applyNumberFormat="1" applyFill="1" applyBorder="1" applyAlignment="1"/>
    <xf numFmtId="4" fontId="8" fillId="0" borderId="28" xfId="1" applyNumberFormat="1" applyFont="1" applyFill="1" applyBorder="1" applyAlignment="1">
      <alignment horizontal="center" vertical="center"/>
    </xf>
    <xf numFmtId="4" fontId="12" fillId="0" borderId="27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Alignment="1"/>
    <xf numFmtId="4" fontId="0" fillId="0" borderId="0" xfId="0" applyNumberFormat="1" applyAlignment="1"/>
    <xf numFmtId="4" fontId="0" fillId="0" borderId="0" xfId="0" applyNumberFormat="1" applyFill="1" applyAlignment="1"/>
    <xf numFmtId="4" fontId="2" fillId="0" borderId="0" xfId="0" applyNumberFormat="1" applyFont="1" applyFill="1" applyBorder="1" applyAlignment="1" applyProtection="1">
      <alignment vertical="top"/>
    </xf>
    <xf numFmtId="0" fontId="2" fillId="2" borderId="32" xfId="0" applyFont="1" applyFill="1" applyBorder="1" applyAlignment="1"/>
    <xf numFmtId="4" fontId="8" fillId="2" borderId="5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" fontId="8" fillId="2" borderId="35" xfId="0" applyNumberFormat="1" applyFont="1" applyFill="1" applyBorder="1" applyAlignment="1">
      <alignment horizontal="center" vertical="center"/>
    </xf>
    <xf numFmtId="4" fontId="8" fillId="2" borderId="36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0" fontId="0" fillId="2" borderId="0" xfId="0" applyFill="1" applyAlignment="1"/>
    <xf numFmtId="0" fontId="2" fillId="2" borderId="0" xfId="0" applyNumberFormat="1" applyFont="1" applyFill="1" applyBorder="1" applyAlignment="1" applyProtection="1">
      <alignment vertical="top"/>
    </xf>
    <xf numFmtId="0" fontId="14" fillId="2" borderId="0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vertical="top" wrapText="1"/>
    </xf>
    <xf numFmtId="4" fontId="8" fillId="2" borderId="28" xfId="0" applyNumberFormat="1" applyFont="1" applyFill="1" applyBorder="1" applyAlignment="1">
      <alignment horizontal="center" vertical="center"/>
    </xf>
    <xf numFmtId="166" fontId="8" fillId="0" borderId="29" xfId="0" applyNumberFormat="1" applyFont="1" applyFill="1" applyBorder="1" applyAlignment="1">
      <alignment horizontal="center" vertical="center"/>
    </xf>
    <xf numFmtId="4" fontId="13" fillId="0" borderId="0" xfId="0" applyNumberFormat="1" applyFont="1" applyAlignment="1"/>
    <xf numFmtId="166" fontId="8" fillId="0" borderId="2" xfId="0" applyNumberFormat="1" applyFont="1" applyFill="1" applyBorder="1" applyAlignment="1">
      <alignment vertical="center"/>
    </xf>
    <xf numFmtId="166" fontId="8" fillId="0" borderId="27" xfId="0" applyNumberFormat="1" applyFont="1" applyFill="1" applyBorder="1" applyAlignment="1">
      <alignment horizontal="center" vertical="center"/>
    </xf>
    <xf numFmtId="0" fontId="0" fillId="0" borderId="45" xfId="0" applyFill="1" applyBorder="1" applyAlignment="1"/>
    <xf numFmtId="165" fontId="8" fillId="0" borderId="28" xfId="0" applyNumberFormat="1" applyFont="1" applyFill="1" applyBorder="1" applyAlignment="1">
      <alignment horizontal="center" vertical="center"/>
    </xf>
    <xf numFmtId="4" fontId="8" fillId="0" borderId="53" xfId="0" applyNumberFormat="1" applyFont="1" applyFill="1" applyBorder="1" applyAlignment="1">
      <alignment horizontal="center" vertical="center"/>
    </xf>
    <xf numFmtId="166" fontId="8" fillId="0" borderId="28" xfId="0" applyNumberFormat="1" applyFont="1" applyFill="1" applyBorder="1" applyAlignment="1">
      <alignment horizontal="center" vertical="center"/>
    </xf>
    <xf numFmtId="4" fontId="0" fillId="0" borderId="54" xfId="0" applyNumberFormat="1" applyFont="1" applyFill="1" applyBorder="1" applyAlignment="1">
      <alignment horizontal="center" vertical="center" shrinkToFit="1"/>
    </xf>
    <xf numFmtId="4" fontId="8" fillId="0" borderId="53" xfId="0" applyNumberFormat="1" applyFont="1" applyFill="1" applyBorder="1" applyAlignment="1">
      <alignment horizontal="center" vertical="center" shrinkToFit="1"/>
    </xf>
    <xf numFmtId="4" fontId="8" fillId="0" borderId="2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 applyProtection="1">
      <alignment vertical="top"/>
    </xf>
    <xf numFmtId="0" fontId="13" fillId="0" borderId="0" xfId="0" applyFont="1" applyFill="1" applyAlignment="1"/>
    <xf numFmtId="0" fontId="0" fillId="0" borderId="11" xfId="0" applyFill="1" applyBorder="1" applyAlignment="1">
      <alignment horizontal="center" wrapText="1"/>
    </xf>
    <xf numFmtId="0" fontId="7" fillId="0" borderId="28" xfId="0" applyFont="1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7" fillId="0" borderId="28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  <xf numFmtId="165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8" fillId="2" borderId="46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/>
    </xf>
    <xf numFmtId="0" fontId="8" fillId="2" borderId="35" xfId="0" applyNumberFormat="1" applyFont="1" applyFill="1" applyBorder="1" applyAlignment="1">
      <alignment horizontal="center" vertical="center"/>
    </xf>
    <xf numFmtId="4" fontId="8" fillId="0" borderId="2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 shrinkToFit="1"/>
    </xf>
    <xf numFmtId="0" fontId="10" fillId="0" borderId="24" xfId="0" applyFont="1" applyFill="1" applyBorder="1" applyAlignment="1">
      <alignment horizontal="center" wrapText="1" shrinkToFit="1"/>
    </xf>
    <xf numFmtId="0" fontId="10" fillId="0" borderId="44" xfId="0" applyFont="1" applyFill="1" applyBorder="1" applyAlignment="1">
      <alignment horizontal="center" wrapText="1" shrinkToFit="1"/>
    </xf>
    <xf numFmtId="166" fontId="8" fillId="0" borderId="38" xfId="0" applyNumberFormat="1" applyFont="1" applyFill="1" applyBorder="1" applyAlignment="1">
      <alignment horizontal="center" vertical="center"/>
    </xf>
    <xf numFmtId="166" fontId="8" fillId="0" borderId="42" xfId="0" applyNumberFormat="1" applyFont="1" applyFill="1" applyBorder="1" applyAlignment="1">
      <alignment horizontal="center" vertical="center"/>
    </xf>
    <xf numFmtId="166" fontId="8" fillId="0" borderId="37" xfId="0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wrapText="1"/>
    </xf>
    <xf numFmtId="4" fontId="0" fillId="0" borderId="43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4" fontId="8" fillId="0" borderId="32" xfId="0" applyNumberFormat="1" applyFont="1" applyFill="1" applyBorder="1" applyAlignment="1">
      <alignment horizontal="center" vertical="center"/>
    </xf>
    <xf numFmtId="4" fontId="0" fillId="0" borderId="51" xfId="0" applyNumberFormat="1" applyFont="1" applyFill="1" applyBorder="1" applyAlignment="1">
      <alignment horizontal="center" vertical="center" shrinkToFit="1"/>
    </xf>
    <xf numFmtId="10" fontId="5" fillId="0" borderId="25" xfId="0" applyNumberFormat="1" applyFont="1" applyFill="1" applyBorder="1" applyAlignment="1">
      <alignment horizontal="center" wrapText="1"/>
    </xf>
    <xf numFmtId="10" fontId="5" fillId="0" borderId="2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4" fontId="12" fillId="0" borderId="51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wrapText="1"/>
    </xf>
    <xf numFmtId="4" fontId="8" fillId="0" borderId="31" xfId="0" applyNumberFormat="1" applyFont="1" applyFill="1" applyBorder="1" applyAlignment="1">
      <alignment horizontal="center" vertical="center"/>
    </xf>
    <xf numFmtId="166" fontId="8" fillId="0" borderId="5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wrapText="1" shrinkToFit="1"/>
    </xf>
    <xf numFmtId="4" fontId="8" fillId="2" borderId="35" xfId="0" applyNumberFormat="1" applyFont="1" applyFill="1" applyBorder="1" applyAlignment="1">
      <alignment horizontal="center" vertical="center" shrinkToFit="1"/>
    </xf>
    <xf numFmtId="4" fontId="8" fillId="2" borderId="22" xfId="0" applyNumberFormat="1" applyFont="1" applyFill="1" applyBorder="1" applyAlignment="1">
      <alignment horizontal="center" vertical="center"/>
    </xf>
    <xf numFmtId="4" fontId="8" fillId="2" borderId="23" xfId="0" applyNumberFormat="1" applyFont="1" applyFill="1" applyBorder="1" applyAlignment="1">
      <alignment horizontal="center" vertical="center"/>
    </xf>
    <xf numFmtId="4" fontId="8" fillId="2" borderId="24" xfId="0" applyNumberFormat="1" applyFont="1" applyFill="1" applyBorder="1" applyAlignment="1">
      <alignment horizontal="center" vertical="center"/>
    </xf>
    <xf numFmtId="4" fontId="8" fillId="2" borderId="25" xfId="0" applyNumberFormat="1" applyFont="1" applyFill="1" applyBorder="1" applyAlignment="1">
      <alignment horizontal="center" vertical="center"/>
    </xf>
    <xf numFmtId="4" fontId="8" fillId="2" borderId="22" xfId="0" applyNumberFormat="1" applyFont="1" applyFill="1" applyBorder="1" applyAlignment="1">
      <alignment horizontal="center" vertical="center" shrinkToFit="1"/>
    </xf>
    <xf numFmtId="4" fontId="8" fillId="0" borderId="20" xfId="0" applyNumberFormat="1" applyFont="1" applyFill="1" applyBorder="1" applyAlignment="1">
      <alignment horizontal="center" vertical="center"/>
    </xf>
    <xf numFmtId="4" fontId="8" fillId="2" borderId="53" xfId="0" applyNumberFormat="1" applyFont="1" applyFill="1" applyBorder="1" applyAlignment="1">
      <alignment horizontal="center" vertical="center" shrinkToFit="1"/>
    </xf>
    <xf numFmtId="4" fontId="8" fillId="0" borderId="52" xfId="0" applyNumberFormat="1" applyFont="1" applyFill="1" applyBorder="1" applyAlignment="1">
      <alignment horizontal="center" vertical="center" shrinkToFit="1"/>
    </xf>
    <xf numFmtId="0" fontId="11" fillId="0" borderId="50" xfId="0" applyNumberFormat="1" applyFont="1" applyFill="1" applyBorder="1" applyAlignment="1" applyProtection="1">
      <alignment horizontal="center" vertical="top" wrapText="1"/>
    </xf>
    <xf numFmtId="0" fontId="11" fillId="0" borderId="41" xfId="0" applyNumberFormat="1" applyFont="1" applyFill="1" applyBorder="1" applyAlignment="1" applyProtection="1">
      <alignment horizontal="center" vertical="top" wrapText="1"/>
    </xf>
    <xf numFmtId="166" fontId="8" fillId="3" borderId="27" xfId="0" applyNumberFormat="1" applyFont="1" applyFill="1" applyBorder="1" applyAlignment="1">
      <alignment horizontal="center" vertical="center"/>
    </xf>
    <xf numFmtId="4" fontId="8" fillId="3" borderId="3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42" xfId="0" applyNumberFormat="1" applyFont="1" applyFill="1" applyBorder="1" applyAlignment="1">
      <alignment horizontal="center" vertical="center" shrinkToFit="1"/>
    </xf>
    <xf numFmtId="4" fontId="0" fillId="3" borderId="40" xfId="0" applyNumberFormat="1" applyFont="1" applyFill="1" applyBorder="1" applyAlignment="1">
      <alignment horizontal="center" vertical="center" shrinkToFit="1"/>
    </xf>
  </cellXfs>
  <cellStyles count="5">
    <cellStyle name="Обычный" xfId="0" builtinId="0"/>
    <cellStyle name="Обычный 2" xfId="2"/>
    <cellStyle name="Финансовый" xfId="1" builtinId="3"/>
    <cellStyle name="Финансовый 2" xfId="3"/>
    <cellStyle name="Финансов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676275</xdr:colOff>
      <xdr:row>2</xdr:row>
      <xdr:rowOff>314325</xdr:rowOff>
    </xdr:from>
    <xdr:to>
      <xdr:col>49</xdr:col>
      <xdr:colOff>600075</xdr:colOff>
      <xdr:row>3</xdr:row>
      <xdr:rowOff>9525</xdr:rowOff>
    </xdr:to>
    <xdr:sp macro="" textlink="">
      <xdr:nvSpPr>
        <xdr:cNvPr id="2" name="TextBox 1"/>
        <xdr:cNvSpPr txBox="1"/>
      </xdr:nvSpPr>
      <xdr:spPr>
        <a:xfrm>
          <a:off x="26479500" y="781050"/>
          <a:ext cx="619125" cy="10001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В том числе</a:t>
          </a:r>
          <a:r>
            <a:rPr lang="ru-RU" sz="1100" baseline="0"/>
            <a:t> Фонд помощи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3"/>
  <sheetViews>
    <sheetView tabSelected="1" zoomScaleNormal="100"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42" sqref="K42:K43"/>
    </sheetView>
  </sheetViews>
  <sheetFormatPr defaultRowHeight="12.75" outlineLevelCol="1" x14ac:dyDescent="0.2"/>
  <cols>
    <col min="1" max="1" width="4.7109375" customWidth="1"/>
    <col min="2" max="2" width="8.5703125" customWidth="1"/>
    <col min="3" max="3" width="40.28515625" customWidth="1"/>
    <col min="4" max="4" width="12.140625" customWidth="1"/>
    <col min="5" max="5" width="0.140625" customWidth="1"/>
    <col min="6" max="6" width="9.140625" hidden="1" customWidth="1"/>
    <col min="7" max="7" width="9.7109375" hidden="1" customWidth="1"/>
    <col min="8" max="8" width="10" hidden="1" customWidth="1"/>
    <col min="9" max="10" width="9.140625" hidden="1" customWidth="1"/>
    <col min="11" max="11" width="7.85546875" customWidth="1"/>
    <col min="12" max="12" width="8" customWidth="1"/>
    <col min="13" max="13" width="9.140625" customWidth="1"/>
    <col min="14" max="14" width="8.140625" customWidth="1"/>
    <col min="15" max="15" width="7.85546875" customWidth="1"/>
    <col min="16" max="16" width="8.140625" customWidth="1"/>
    <col min="17" max="17" width="7.5703125" customWidth="1"/>
    <col min="18" max="18" width="7.28515625" customWidth="1"/>
    <col min="19" max="19" width="7" customWidth="1" outlineLevel="1"/>
    <col min="20" max="20" width="7.28515625" customWidth="1" outlineLevel="1"/>
    <col min="21" max="21" width="6.42578125" customWidth="1" outlineLevel="1"/>
    <col min="22" max="22" width="7.140625" customWidth="1" outlineLevel="1"/>
    <col min="23" max="23" width="8.140625" customWidth="1" outlineLevel="1"/>
    <col min="24" max="24" width="7.140625" customWidth="1" outlineLevel="1"/>
    <col min="25" max="26" width="7.85546875" customWidth="1" outlineLevel="1"/>
    <col min="27" max="27" width="8.7109375" customWidth="1" outlineLevel="1"/>
    <col min="28" max="28" width="6.85546875" customWidth="1" outlineLevel="1"/>
    <col min="29" max="29" width="10" customWidth="1" outlineLevel="1"/>
    <col min="30" max="30" width="9.140625" customWidth="1" outlineLevel="1"/>
    <col min="31" max="31" width="9.5703125" customWidth="1" outlineLevel="1"/>
    <col min="32" max="32" width="6.5703125" customWidth="1" outlineLevel="1"/>
    <col min="33" max="33" width="10.7109375" customWidth="1" outlineLevel="1"/>
    <col min="34" max="34" width="7.42578125" customWidth="1" outlineLevel="1"/>
    <col min="35" max="35" width="11" customWidth="1" outlineLevel="1"/>
    <col min="36" max="36" width="9.5703125" customWidth="1" outlineLevel="1"/>
    <col min="37" max="37" width="9.140625" customWidth="1" outlineLevel="1"/>
    <col min="38" max="38" width="8" customWidth="1" outlineLevel="1"/>
    <col min="39" max="39" width="7" customWidth="1" outlineLevel="1"/>
    <col min="40" max="40" width="10.85546875" customWidth="1" outlineLevel="1"/>
    <col min="41" max="41" width="9.140625" customWidth="1" outlineLevel="1"/>
    <col min="42" max="42" width="6.140625" customWidth="1" outlineLevel="1"/>
    <col min="43" max="43" width="7" customWidth="1" outlineLevel="1"/>
    <col min="44" max="44" width="9.140625" customWidth="1" outlineLevel="1"/>
    <col min="45" max="45" width="7.5703125" customWidth="1" outlineLevel="1"/>
    <col min="46" max="46" width="11.28515625" customWidth="1"/>
    <col min="47" max="47" width="11.5703125" customWidth="1"/>
    <col min="48" max="48" width="11.85546875" customWidth="1"/>
    <col min="49" max="49" width="10.42578125" customWidth="1"/>
    <col min="50" max="50" width="9.28515625" bestFit="1" customWidth="1"/>
    <col min="51" max="51" width="11.28515625" customWidth="1"/>
    <col min="52" max="52" width="9.28515625" bestFit="1" customWidth="1"/>
    <col min="53" max="54" width="10.5703125" customWidth="1"/>
  </cols>
  <sheetData>
    <row r="1" spans="1:54" ht="24" thickBot="1" x14ac:dyDescent="0.25">
      <c r="A1" s="113" t="s">
        <v>47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4" ht="12.75" customHeight="1" x14ac:dyDescent="0.2">
      <c r="A2" s="116" t="s">
        <v>2</v>
      </c>
      <c r="B2" s="118" t="s">
        <v>3</v>
      </c>
      <c r="C2" s="120" t="s">
        <v>4</v>
      </c>
      <c r="D2" s="105" t="s">
        <v>5</v>
      </c>
      <c r="E2" s="123" t="s">
        <v>12</v>
      </c>
      <c r="F2" s="124"/>
      <c r="G2" s="109" t="s">
        <v>13</v>
      </c>
      <c r="H2" s="110"/>
      <c r="I2" s="107" t="s">
        <v>14</v>
      </c>
      <c r="J2" s="108"/>
      <c r="K2" s="109" t="s">
        <v>15</v>
      </c>
      <c r="L2" s="110"/>
      <c r="M2" s="107" t="s">
        <v>45</v>
      </c>
      <c r="N2" s="108"/>
      <c r="O2" s="109" t="s">
        <v>16</v>
      </c>
      <c r="P2" s="110"/>
      <c r="Q2" s="107" t="s">
        <v>6</v>
      </c>
      <c r="R2" s="108"/>
      <c r="S2" s="111" t="s">
        <v>17</v>
      </c>
      <c r="T2" s="112"/>
      <c r="U2" s="107" t="s">
        <v>7</v>
      </c>
      <c r="V2" s="108"/>
      <c r="W2" s="104" t="s">
        <v>18</v>
      </c>
      <c r="X2" s="106"/>
      <c r="Y2" s="107" t="s">
        <v>19</v>
      </c>
      <c r="Z2" s="108"/>
      <c r="AA2" s="109" t="s">
        <v>8</v>
      </c>
      <c r="AB2" s="108"/>
      <c r="AC2" s="14" t="s">
        <v>9</v>
      </c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5"/>
      <c r="AV2" s="140" t="s">
        <v>28</v>
      </c>
      <c r="AW2" s="139" t="s">
        <v>30</v>
      </c>
      <c r="AX2" s="105"/>
      <c r="AY2" s="105"/>
      <c r="AZ2" s="105"/>
      <c r="BA2" s="97"/>
      <c r="BB2" s="146" t="s">
        <v>51</v>
      </c>
    </row>
    <row r="3" spans="1:54" ht="102.75" customHeight="1" thickBot="1" x14ac:dyDescent="0.3">
      <c r="A3" s="117"/>
      <c r="B3" s="119"/>
      <c r="C3" s="121"/>
      <c r="D3" s="122"/>
      <c r="E3" s="1" t="s">
        <v>10</v>
      </c>
      <c r="F3" s="2" t="s">
        <v>11</v>
      </c>
      <c r="G3" s="1" t="str">
        <f>E3</f>
        <v>дебет</v>
      </c>
      <c r="H3" s="2" t="str">
        <f>F3</f>
        <v>кредит</v>
      </c>
      <c r="I3" s="3" t="s">
        <v>10</v>
      </c>
      <c r="J3" s="4" t="s">
        <v>11</v>
      </c>
      <c r="K3" s="1" t="s">
        <v>10</v>
      </c>
      <c r="L3" s="2" t="s">
        <v>11</v>
      </c>
      <c r="M3" s="3" t="s">
        <v>10</v>
      </c>
      <c r="N3" s="4" t="s">
        <v>11</v>
      </c>
      <c r="O3" s="1" t="s">
        <v>10</v>
      </c>
      <c r="P3" s="2" t="s">
        <v>11</v>
      </c>
      <c r="Q3" s="3" t="s">
        <v>10</v>
      </c>
      <c r="R3" s="4" t="s">
        <v>11</v>
      </c>
      <c r="S3" s="1" t="s">
        <v>10</v>
      </c>
      <c r="T3" s="2" t="s">
        <v>11</v>
      </c>
      <c r="U3" s="128" t="s">
        <v>10</v>
      </c>
      <c r="V3" s="6" t="s">
        <v>11</v>
      </c>
      <c r="W3" s="1" t="s">
        <v>10</v>
      </c>
      <c r="X3" s="2" t="s">
        <v>11</v>
      </c>
      <c r="Y3" s="128" t="str">
        <f>AA3</f>
        <v>дебет</v>
      </c>
      <c r="Z3" s="6" t="s">
        <v>11</v>
      </c>
      <c r="AA3" s="5" t="s">
        <v>10</v>
      </c>
      <c r="AB3" s="4" t="str">
        <f>Z3</f>
        <v>кредит</v>
      </c>
      <c r="AC3" s="151" t="s">
        <v>20</v>
      </c>
      <c r="AD3" s="131" t="s">
        <v>21</v>
      </c>
      <c r="AE3" s="131" t="s">
        <v>31</v>
      </c>
      <c r="AF3" s="131" t="s">
        <v>33</v>
      </c>
      <c r="AG3" s="131" t="s">
        <v>32</v>
      </c>
      <c r="AH3" s="131" t="s">
        <v>34</v>
      </c>
      <c r="AI3" s="131" t="s">
        <v>35</v>
      </c>
      <c r="AJ3" s="131" t="s">
        <v>36</v>
      </c>
      <c r="AK3" s="131" t="s">
        <v>22</v>
      </c>
      <c r="AL3" s="131" t="s">
        <v>37</v>
      </c>
      <c r="AM3" s="131" t="s">
        <v>38</v>
      </c>
      <c r="AN3" s="131" t="s">
        <v>39</v>
      </c>
      <c r="AO3" s="131" t="s">
        <v>40</v>
      </c>
      <c r="AP3" s="131" t="s">
        <v>23</v>
      </c>
      <c r="AQ3" s="131" t="s">
        <v>41</v>
      </c>
      <c r="AR3" s="131" t="s">
        <v>0</v>
      </c>
      <c r="AS3" s="131"/>
      <c r="AT3" s="132" t="s">
        <v>24</v>
      </c>
      <c r="AU3" s="133" t="s">
        <v>25</v>
      </c>
      <c r="AV3" s="141"/>
      <c r="AW3" s="161" t="s">
        <v>29</v>
      </c>
      <c r="AX3" s="162"/>
      <c r="AY3" s="17" t="s">
        <v>42</v>
      </c>
      <c r="AZ3" s="144" t="s">
        <v>26</v>
      </c>
      <c r="BA3" s="145" t="s">
        <v>44</v>
      </c>
      <c r="BB3" s="148" t="s">
        <v>27</v>
      </c>
    </row>
    <row r="4" spans="1:54" ht="13.5" thickBot="1" x14ac:dyDescent="0.25">
      <c r="A4" s="88"/>
      <c r="B4" s="98" t="s">
        <v>48</v>
      </c>
      <c r="C4" s="99"/>
      <c r="D4" s="64"/>
      <c r="E4" s="7"/>
      <c r="F4" s="7" t="s">
        <v>1</v>
      </c>
      <c r="G4" s="7" t="s">
        <v>1</v>
      </c>
      <c r="H4" s="7"/>
      <c r="I4" s="7"/>
      <c r="J4" s="89" t="s">
        <v>1</v>
      </c>
      <c r="K4" s="87"/>
      <c r="L4" s="87"/>
      <c r="M4" s="84"/>
      <c r="N4" s="91"/>
      <c r="O4" s="87"/>
      <c r="P4" s="87"/>
      <c r="Q4" s="84"/>
      <c r="R4" s="91"/>
      <c r="S4" s="87"/>
      <c r="T4" s="87"/>
      <c r="U4" s="84"/>
      <c r="V4" s="91"/>
      <c r="W4" s="87"/>
      <c r="X4" s="87"/>
      <c r="Y4" s="84"/>
      <c r="Z4" s="91"/>
      <c r="AA4" s="87"/>
      <c r="AB4" s="91"/>
      <c r="AC4" s="134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6"/>
      <c r="AT4" s="150"/>
      <c r="AU4" s="136"/>
      <c r="AV4" s="87"/>
      <c r="AW4" s="84">
        <f>+AX4+AY4+AZ4</f>
        <v>0</v>
      </c>
      <c r="AX4" s="163"/>
      <c r="AY4" s="87"/>
      <c r="AZ4" s="91"/>
      <c r="BA4" s="87"/>
      <c r="BB4" s="87"/>
    </row>
    <row r="5" spans="1:54" x14ac:dyDescent="0.2">
      <c r="A5" s="12"/>
      <c r="B5" s="18"/>
      <c r="C5" s="19"/>
      <c r="D5" s="21"/>
      <c r="E5" s="25"/>
      <c r="F5" s="22"/>
      <c r="G5" s="25"/>
      <c r="H5" s="22"/>
      <c r="I5" s="35"/>
      <c r="J5" s="36"/>
      <c r="K5" s="25"/>
      <c r="L5" s="22"/>
      <c r="M5" s="29"/>
      <c r="N5" s="21"/>
      <c r="O5" s="25"/>
      <c r="P5" s="22"/>
      <c r="Q5" s="29"/>
      <c r="R5" s="21"/>
      <c r="S5" s="29"/>
      <c r="T5" s="31"/>
      <c r="U5" s="33"/>
      <c r="V5" s="30"/>
      <c r="W5" s="32"/>
      <c r="X5" s="31"/>
      <c r="Y5" s="33"/>
      <c r="Z5" s="30"/>
      <c r="AA5" s="29"/>
      <c r="AB5" s="30"/>
      <c r="AC5" s="59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>
        <f>SUM(AC5:AS5)</f>
        <v>0</v>
      </c>
      <c r="AU5" s="22"/>
      <c r="AV5" s="149"/>
      <c r="AW5" s="35"/>
      <c r="AX5" s="164"/>
      <c r="AY5" s="34"/>
      <c r="AZ5" s="36"/>
      <c r="BA5" s="149"/>
      <c r="BB5" s="149"/>
    </row>
    <row r="6" spans="1:54" x14ac:dyDescent="0.2">
      <c r="A6" s="12"/>
      <c r="B6" s="18"/>
      <c r="C6" s="19"/>
      <c r="D6" s="21"/>
      <c r="E6" s="25"/>
      <c r="F6" s="22"/>
      <c r="G6" s="25"/>
      <c r="H6" s="22"/>
      <c r="I6" s="35"/>
      <c r="J6" s="36"/>
      <c r="K6" s="25"/>
      <c r="L6" s="22"/>
      <c r="M6" s="25"/>
      <c r="N6" s="21"/>
      <c r="O6" s="25"/>
      <c r="P6" s="22"/>
      <c r="Q6" s="25"/>
      <c r="R6" s="21"/>
      <c r="S6" s="25"/>
      <c r="T6" s="22"/>
      <c r="U6" s="35"/>
      <c r="V6" s="36"/>
      <c r="W6" s="37"/>
      <c r="X6" s="22"/>
      <c r="Y6" s="35"/>
      <c r="Z6" s="36"/>
      <c r="AA6" s="26"/>
      <c r="AB6" s="21"/>
      <c r="AC6" s="41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>
        <f t="shared" ref="AT6:AT27" si="0">SUM(AC6:AS6)</f>
        <v>0</v>
      </c>
      <c r="AU6" s="23"/>
      <c r="AV6" s="142"/>
      <c r="AW6" s="39"/>
      <c r="AX6" s="165"/>
      <c r="AY6" s="42"/>
      <c r="AZ6" s="38"/>
      <c r="BA6" s="142"/>
      <c r="BB6" s="142"/>
    </row>
    <row r="7" spans="1:54" x14ac:dyDescent="0.2">
      <c r="A7" s="12"/>
      <c r="B7" s="18"/>
      <c r="C7" s="19"/>
      <c r="D7" s="21"/>
      <c r="E7" s="25"/>
      <c r="F7" s="22"/>
      <c r="G7" s="25"/>
      <c r="H7" s="22"/>
      <c r="I7" s="35"/>
      <c r="J7" s="36"/>
      <c r="K7" s="26"/>
      <c r="L7" s="40"/>
      <c r="M7" s="25"/>
      <c r="N7" s="21"/>
      <c r="O7" s="26"/>
      <c r="P7" s="40"/>
      <c r="Q7" s="25"/>
      <c r="R7" s="21"/>
      <c r="S7" s="25"/>
      <c r="T7" s="22"/>
      <c r="U7" s="39"/>
      <c r="V7" s="38"/>
      <c r="W7" s="37"/>
      <c r="X7" s="23"/>
      <c r="Y7" s="39"/>
      <c r="Z7" s="38"/>
      <c r="AA7" s="25"/>
      <c r="AB7" s="21"/>
      <c r="AC7" s="41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>
        <f t="shared" si="0"/>
        <v>0</v>
      </c>
      <c r="AU7" s="23"/>
      <c r="AV7" s="142"/>
      <c r="AW7" s="39"/>
      <c r="AX7" s="165"/>
      <c r="AY7" s="42"/>
      <c r="AZ7" s="38"/>
      <c r="BA7" s="142"/>
      <c r="BB7" s="142"/>
    </row>
    <row r="8" spans="1:54" x14ac:dyDescent="0.2">
      <c r="A8" s="12"/>
      <c r="B8" s="18"/>
      <c r="C8" s="19"/>
      <c r="D8" s="21"/>
      <c r="E8" s="25"/>
      <c r="F8" s="22"/>
      <c r="G8" s="25"/>
      <c r="H8" s="22"/>
      <c r="I8" s="35"/>
      <c r="J8" s="36"/>
      <c r="K8" s="25"/>
      <c r="L8" s="40"/>
      <c r="M8" s="25"/>
      <c r="N8" s="21"/>
      <c r="O8" s="25"/>
      <c r="P8" s="40"/>
      <c r="Q8" s="25"/>
      <c r="R8" s="21"/>
      <c r="S8" s="25"/>
      <c r="T8" s="22"/>
      <c r="U8" s="39"/>
      <c r="V8" s="38"/>
      <c r="W8" s="37"/>
      <c r="X8" s="23"/>
      <c r="Y8" s="39"/>
      <c r="Z8" s="38"/>
      <c r="AA8" s="25"/>
      <c r="AB8" s="21"/>
      <c r="AC8" s="41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>
        <f t="shared" si="0"/>
        <v>0</v>
      </c>
      <c r="AU8" s="23"/>
      <c r="AV8" s="142"/>
      <c r="AW8" s="39"/>
      <c r="AX8" s="165"/>
      <c r="AY8" s="42"/>
      <c r="AZ8" s="38"/>
      <c r="BA8" s="142"/>
      <c r="BB8" s="142"/>
    </row>
    <row r="9" spans="1:54" x14ac:dyDescent="0.2">
      <c r="A9" s="12"/>
      <c r="B9" s="20"/>
      <c r="C9" s="70"/>
      <c r="D9" s="71"/>
      <c r="E9" s="73"/>
      <c r="F9" s="74"/>
      <c r="G9" s="73"/>
      <c r="H9" s="74"/>
      <c r="I9" s="75"/>
      <c r="J9" s="76"/>
      <c r="K9" s="73"/>
      <c r="L9" s="125"/>
      <c r="M9" s="73"/>
      <c r="N9" s="71"/>
      <c r="O9" s="73"/>
      <c r="P9" s="125"/>
      <c r="Q9" s="73"/>
      <c r="R9" s="71"/>
      <c r="S9" s="26"/>
      <c r="T9" s="23"/>
      <c r="U9" s="39"/>
      <c r="V9" s="38"/>
      <c r="W9" s="43"/>
      <c r="X9" s="23"/>
      <c r="Y9" s="39"/>
      <c r="Z9" s="38"/>
      <c r="AA9" s="26"/>
      <c r="AB9" s="45"/>
      <c r="AC9" s="41"/>
      <c r="AD9" s="42"/>
      <c r="AE9" s="42"/>
      <c r="AF9" s="42"/>
      <c r="AG9" s="42"/>
      <c r="AH9" s="42"/>
      <c r="AI9" s="77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>
        <f t="shared" si="0"/>
        <v>0</v>
      </c>
      <c r="AU9" s="23"/>
      <c r="AV9" s="142"/>
      <c r="AW9" s="39"/>
      <c r="AX9" s="165"/>
      <c r="AY9" s="42"/>
      <c r="AZ9" s="38"/>
      <c r="BA9" s="142"/>
      <c r="BB9" s="142"/>
    </row>
    <row r="10" spans="1:54" x14ac:dyDescent="0.2">
      <c r="A10" s="12"/>
      <c r="B10" s="20"/>
      <c r="C10" s="70"/>
      <c r="D10" s="71"/>
      <c r="E10" s="73"/>
      <c r="F10" s="74"/>
      <c r="G10" s="73"/>
      <c r="H10" s="74"/>
      <c r="I10" s="75"/>
      <c r="J10" s="76"/>
      <c r="K10" s="73"/>
      <c r="L10" s="125"/>
      <c r="M10" s="73"/>
      <c r="N10" s="71"/>
      <c r="O10" s="73"/>
      <c r="P10" s="125"/>
      <c r="Q10" s="73"/>
      <c r="R10" s="71"/>
      <c r="S10" s="26"/>
      <c r="T10" s="23"/>
      <c r="U10" s="39"/>
      <c r="V10" s="38"/>
      <c r="W10" s="26"/>
      <c r="X10" s="44"/>
      <c r="Y10" s="39"/>
      <c r="Z10" s="38"/>
      <c r="AA10" s="26"/>
      <c r="AB10" s="45"/>
      <c r="AC10" s="41"/>
      <c r="AD10" s="42"/>
      <c r="AE10" s="42"/>
      <c r="AF10" s="42"/>
      <c r="AG10" s="42"/>
      <c r="AH10" s="42"/>
      <c r="AI10" s="42"/>
      <c r="AJ10" s="42"/>
      <c r="AK10" s="77"/>
      <c r="AL10" s="42"/>
      <c r="AM10" s="42"/>
      <c r="AN10" s="42"/>
      <c r="AO10" s="42"/>
      <c r="AP10" s="42"/>
      <c r="AQ10" s="42"/>
      <c r="AR10" s="42"/>
      <c r="AS10" s="42"/>
      <c r="AT10" s="42">
        <f t="shared" si="0"/>
        <v>0</v>
      </c>
      <c r="AU10" s="23"/>
      <c r="AV10" s="142"/>
      <c r="AW10" s="39"/>
      <c r="AX10" s="165"/>
      <c r="AY10" s="42"/>
      <c r="AZ10" s="38"/>
      <c r="BA10" s="142"/>
      <c r="BB10" s="142"/>
    </row>
    <row r="11" spans="1:54" x14ac:dyDescent="0.2">
      <c r="A11" s="12"/>
      <c r="B11" s="20"/>
      <c r="C11" s="70"/>
      <c r="D11" s="71"/>
      <c r="E11" s="73"/>
      <c r="F11" s="74"/>
      <c r="G11" s="73"/>
      <c r="H11" s="74"/>
      <c r="I11" s="75"/>
      <c r="J11" s="76"/>
      <c r="K11" s="73"/>
      <c r="L11" s="125"/>
      <c r="M11" s="73"/>
      <c r="N11" s="71"/>
      <c r="O11" s="73"/>
      <c r="P11" s="125"/>
      <c r="Q11" s="75"/>
      <c r="R11" s="76"/>
      <c r="S11" s="73"/>
      <c r="T11" s="74"/>
      <c r="U11" s="75"/>
      <c r="V11" s="76"/>
      <c r="W11" s="73"/>
      <c r="X11" s="74"/>
      <c r="Y11" s="75"/>
      <c r="Z11" s="76"/>
      <c r="AA11" s="73"/>
      <c r="AB11" s="71"/>
      <c r="AC11" s="152"/>
      <c r="AD11" s="77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>
        <f t="shared" si="0"/>
        <v>0</v>
      </c>
      <c r="AU11" s="23"/>
      <c r="AV11" s="142"/>
      <c r="AW11" s="39"/>
      <c r="AX11" s="165"/>
      <c r="AY11" s="42"/>
      <c r="AZ11" s="38"/>
      <c r="BA11" s="142"/>
      <c r="BB11" s="142"/>
    </row>
    <row r="12" spans="1:54" x14ac:dyDescent="0.2">
      <c r="A12" s="12"/>
      <c r="B12" s="20"/>
      <c r="C12" s="70"/>
      <c r="D12" s="71"/>
      <c r="E12" s="73"/>
      <c r="F12" s="74"/>
      <c r="G12" s="73"/>
      <c r="H12" s="74"/>
      <c r="I12" s="75"/>
      <c r="J12" s="76"/>
      <c r="K12" s="73"/>
      <c r="L12" s="125"/>
      <c r="M12" s="73"/>
      <c r="N12" s="71"/>
      <c r="O12" s="73"/>
      <c r="P12" s="125"/>
      <c r="Q12" s="75"/>
      <c r="R12" s="76"/>
      <c r="S12" s="73"/>
      <c r="T12" s="74"/>
      <c r="U12" s="75"/>
      <c r="V12" s="76"/>
      <c r="W12" s="73"/>
      <c r="X12" s="74"/>
      <c r="Y12" s="75"/>
      <c r="Z12" s="76"/>
      <c r="AA12" s="73"/>
      <c r="AB12" s="71"/>
      <c r="AC12" s="73"/>
      <c r="AD12" s="77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>
        <f t="shared" si="0"/>
        <v>0</v>
      </c>
      <c r="AU12" s="23"/>
      <c r="AV12" s="142"/>
      <c r="AW12" s="39"/>
      <c r="AX12" s="165"/>
      <c r="AY12" s="42"/>
      <c r="AZ12" s="38"/>
      <c r="BA12" s="142"/>
      <c r="BB12" s="142"/>
    </row>
    <row r="13" spans="1:54" x14ac:dyDescent="0.2">
      <c r="A13" s="12"/>
      <c r="B13" s="20"/>
      <c r="C13" s="70"/>
      <c r="D13" s="71"/>
      <c r="E13" s="73"/>
      <c r="F13" s="74"/>
      <c r="G13" s="73"/>
      <c r="H13" s="74"/>
      <c r="I13" s="75"/>
      <c r="J13" s="76"/>
      <c r="K13" s="73"/>
      <c r="L13" s="125"/>
      <c r="M13" s="73"/>
      <c r="N13" s="71"/>
      <c r="O13" s="73"/>
      <c r="P13" s="125"/>
      <c r="Q13" s="75"/>
      <c r="R13" s="76"/>
      <c r="S13" s="73"/>
      <c r="T13" s="74"/>
      <c r="U13" s="75"/>
      <c r="V13" s="76"/>
      <c r="W13" s="73"/>
      <c r="X13" s="74"/>
      <c r="Y13" s="75"/>
      <c r="Z13" s="76"/>
      <c r="AA13" s="73"/>
      <c r="AB13" s="71"/>
      <c r="AC13" s="152"/>
      <c r="AD13" s="77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>
        <f t="shared" si="0"/>
        <v>0</v>
      </c>
      <c r="AU13" s="23"/>
      <c r="AV13" s="142"/>
      <c r="AW13" s="39"/>
      <c r="AX13" s="165"/>
      <c r="AY13" s="42"/>
      <c r="AZ13" s="38"/>
      <c r="BA13" s="142"/>
      <c r="BB13" s="142"/>
    </row>
    <row r="14" spans="1:54" x14ac:dyDescent="0.2">
      <c r="A14" s="12"/>
      <c r="B14" s="20"/>
      <c r="C14" s="70"/>
      <c r="D14" s="71"/>
      <c r="E14" s="73"/>
      <c r="F14" s="74"/>
      <c r="G14" s="73"/>
      <c r="H14" s="74"/>
      <c r="I14" s="75"/>
      <c r="J14" s="76"/>
      <c r="K14" s="73"/>
      <c r="L14" s="74"/>
      <c r="M14" s="75"/>
      <c r="N14" s="76"/>
      <c r="O14" s="73"/>
      <c r="P14" s="74"/>
      <c r="Q14" s="75"/>
      <c r="R14" s="76"/>
      <c r="S14" s="73"/>
      <c r="T14" s="74"/>
      <c r="U14" s="75"/>
      <c r="V14" s="76"/>
      <c r="W14" s="73"/>
      <c r="X14" s="74"/>
      <c r="Y14" s="75"/>
      <c r="Z14" s="76"/>
      <c r="AA14" s="73"/>
      <c r="AB14" s="71"/>
      <c r="AC14" s="152"/>
      <c r="AD14" s="77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>
        <f t="shared" si="0"/>
        <v>0</v>
      </c>
      <c r="AU14" s="23"/>
      <c r="AV14" s="142"/>
      <c r="AW14" s="39"/>
      <c r="AX14" s="165"/>
      <c r="AY14" s="42"/>
      <c r="AZ14" s="38"/>
      <c r="BA14" s="142"/>
      <c r="BB14" s="142"/>
    </row>
    <row r="15" spans="1:54" x14ac:dyDescent="0.2">
      <c r="A15" s="12"/>
      <c r="B15" s="20"/>
      <c r="C15" s="70"/>
      <c r="D15" s="71"/>
      <c r="E15" s="73"/>
      <c r="F15" s="74"/>
      <c r="G15" s="73"/>
      <c r="H15" s="74"/>
      <c r="I15" s="75"/>
      <c r="J15" s="76"/>
      <c r="K15" s="73"/>
      <c r="L15" s="74"/>
      <c r="M15" s="75"/>
      <c r="N15" s="76"/>
      <c r="O15" s="73"/>
      <c r="P15" s="74"/>
      <c r="Q15" s="75"/>
      <c r="R15" s="76"/>
      <c r="S15" s="73"/>
      <c r="T15" s="74"/>
      <c r="U15" s="75"/>
      <c r="V15" s="76"/>
      <c r="W15" s="73"/>
      <c r="X15" s="74"/>
      <c r="Y15" s="75"/>
      <c r="Z15" s="76"/>
      <c r="AA15" s="73"/>
      <c r="AB15" s="71"/>
      <c r="AC15" s="152"/>
      <c r="AD15" s="77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77"/>
      <c r="AP15" s="42"/>
      <c r="AQ15" s="42"/>
      <c r="AR15" s="42"/>
      <c r="AS15" s="42"/>
      <c r="AT15" s="42">
        <f t="shared" si="0"/>
        <v>0</v>
      </c>
      <c r="AU15" s="23"/>
      <c r="AV15" s="142"/>
      <c r="AW15" s="39"/>
      <c r="AX15" s="165"/>
      <c r="AY15" s="42"/>
      <c r="AZ15" s="38"/>
      <c r="BA15" s="142"/>
      <c r="BB15" s="142"/>
    </row>
    <row r="16" spans="1:54" x14ac:dyDescent="0.2">
      <c r="A16" s="12"/>
      <c r="B16" s="20"/>
      <c r="C16" s="70"/>
      <c r="D16" s="71"/>
      <c r="E16" s="73"/>
      <c r="F16" s="74"/>
      <c r="G16" s="73"/>
      <c r="H16" s="74"/>
      <c r="I16" s="75"/>
      <c r="J16" s="76"/>
      <c r="K16" s="73"/>
      <c r="L16" s="74"/>
      <c r="M16" s="75"/>
      <c r="N16" s="76"/>
      <c r="O16" s="73"/>
      <c r="P16" s="74"/>
      <c r="Q16" s="75"/>
      <c r="R16" s="76"/>
      <c r="S16" s="73"/>
      <c r="T16" s="74"/>
      <c r="U16" s="75"/>
      <c r="V16" s="76"/>
      <c r="W16" s="73"/>
      <c r="X16" s="74"/>
      <c r="Y16" s="75"/>
      <c r="Z16" s="71"/>
      <c r="AA16" s="73"/>
      <c r="AB16" s="71"/>
      <c r="AC16" s="152"/>
      <c r="AD16" s="77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>
        <f t="shared" si="0"/>
        <v>0</v>
      </c>
      <c r="AU16" s="23"/>
      <c r="AV16" s="142"/>
      <c r="AW16" s="39"/>
      <c r="AX16" s="165"/>
      <c r="AY16" s="42"/>
      <c r="AZ16" s="38"/>
      <c r="BA16" s="142"/>
      <c r="BB16" s="142"/>
    </row>
    <row r="17" spans="1:54" x14ac:dyDescent="0.2">
      <c r="A17" s="12"/>
      <c r="B17" s="20"/>
      <c r="C17" s="70"/>
      <c r="D17" s="71"/>
      <c r="E17" s="73"/>
      <c r="F17" s="74"/>
      <c r="G17" s="73"/>
      <c r="H17" s="74"/>
      <c r="I17" s="75"/>
      <c r="J17" s="76"/>
      <c r="K17" s="73"/>
      <c r="L17" s="74"/>
      <c r="M17" s="75"/>
      <c r="N17" s="76"/>
      <c r="O17" s="73"/>
      <c r="P17" s="74"/>
      <c r="Q17" s="75"/>
      <c r="R17" s="76"/>
      <c r="S17" s="73"/>
      <c r="T17" s="74"/>
      <c r="U17" s="75"/>
      <c r="V17" s="76"/>
      <c r="W17" s="73"/>
      <c r="X17" s="74"/>
      <c r="Y17" s="75"/>
      <c r="Z17" s="76"/>
      <c r="AA17" s="73"/>
      <c r="AB17" s="71"/>
      <c r="AC17" s="152"/>
      <c r="AD17" s="77"/>
      <c r="AE17" s="42"/>
      <c r="AF17" s="42"/>
      <c r="AG17" s="77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>
        <f t="shared" si="0"/>
        <v>0</v>
      </c>
      <c r="AU17" s="23"/>
      <c r="AV17" s="142"/>
      <c r="AW17" s="39"/>
      <c r="AX17" s="165"/>
      <c r="AY17" s="42"/>
      <c r="AZ17" s="38"/>
      <c r="BA17" s="142"/>
      <c r="BB17" s="142"/>
    </row>
    <row r="18" spans="1:54" x14ac:dyDescent="0.2">
      <c r="A18" s="12"/>
      <c r="B18" s="20"/>
      <c r="C18" s="70"/>
      <c r="D18" s="71"/>
      <c r="E18" s="73"/>
      <c r="F18" s="74"/>
      <c r="G18" s="73"/>
      <c r="H18" s="74"/>
      <c r="I18" s="75"/>
      <c r="J18" s="76"/>
      <c r="K18" s="73"/>
      <c r="L18" s="74"/>
      <c r="M18" s="75"/>
      <c r="N18" s="76"/>
      <c r="O18" s="73"/>
      <c r="P18" s="74"/>
      <c r="Q18" s="75"/>
      <c r="R18" s="76"/>
      <c r="S18" s="73"/>
      <c r="T18" s="74"/>
      <c r="U18" s="75"/>
      <c r="V18" s="76"/>
      <c r="W18" s="73"/>
      <c r="X18" s="74"/>
      <c r="Y18" s="75"/>
      <c r="Z18" s="76"/>
      <c r="AA18" s="73"/>
      <c r="AB18" s="71"/>
      <c r="AC18" s="152"/>
      <c r="AD18" s="77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>
        <f t="shared" si="0"/>
        <v>0</v>
      </c>
      <c r="AU18" s="23"/>
      <c r="AV18" s="142"/>
      <c r="AW18" s="39"/>
      <c r="AX18" s="165"/>
      <c r="AY18" s="42"/>
      <c r="AZ18" s="38"/>
      <c r="BA18" s="142"/>
      <c r="BB18" s="142"/>
    </row>
    <row r="19" spans="1:54" x14ac:dyDescent="0.2">
      <c r="A19" s="12"/>
      <c r="B19" s="20"/>
      <c r="C19" s="70"/>
      <c r="D19" s="71"/>
      <c r="E19" s="73"/>
      <c r="F19" s="74"/>
      <c r="G19" s="73"/>
      <c r="H19" s="74"/>
      <c r="I19" s="75"/>
      <c r="J19" s="76"/>
      <c r="K19" s="73"/>
      <c r="L19" s="74"/>
      <c r="M19" s="75"/>
      <c r="N19" s="76"/>
      <c r="O19" s="73"/>
      <c r="P19" s="74"/>
      <c r="Q19" s="75"/>
      <c r="R19" s="76"/>
      <c r="S19" s="73"/>
      <c r="T19" s="74"/>
      <c r="U19" s="75"/>
      <c r="V19" s="76"/>
      <c r="W19" s="73"/>
      <c r="X19" s="74"/>
      <c r="Y19" s="75"/>
      <c r="Z19" s="76"/>
      <c r="AA19" s="73"/>
      <c r="AB19" s="71"/>
      <c r="AC19" s="152"/>
      <c r="AD19" s="77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>
        <f t="shared" si="0"/>
        <v>0</v>
      </c>
      <c r="AU19" s="23"/>
      <c r="AV19" s="142"/>
      <c r="AW19" s="39"/>
      <c r="AX19" s="165"/>
      <c r="AY19" s="42"/>
      <c r="AZ19" s="38"/>
      <c r="BA19" s="142"/>
      <c r="BB19" s="142"/>
    </row>
    <row r="20" spans="1:54" x14ac:dyDescent="0.2">
      <c r="A20" s="12"/>
      <c r="B20" s="20"/>
      <c r="C20" s="70"/>
      <c r="D20" s="71"/>
      <c r="E20" s="73"/>
      <c r="F20" s="74"/>
      <c r="G20" s="73"/>
      <c r="H20" s="74"/>
      <c r="I20" s="75"/>
      <c r="J20" s="76"/>
      <c r="K20" s="73"/>
      <c r="L20" s="74"/>
      <c r="M20" s="75"/>
      <c r="N20" s="76"/>
      <c r="O20" s="73"/>
      <c r="P20" s="74"/>
      <c r="Q20" s="75"/>
      <c r="R20" s="76"/>
      <c r="S20" s="73"/>
      <c r="T20" s="74"/>
      <c r="U20" s="75"/>
      <c r="V20" s="76"/>
      <c r="W20" s="73"/>
      <c r="X20" s="74"/>
      <c r="Y20" s="75"/>
      <c r="Z20" s="76"/>
      <c r="AA20" s="73"/>
      <c r="AB20" s="71"/>
      <c r="AC20" s="73"/>
      <c r="AD20" s="77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>
        <f t="shared" si="0"/>
        <v>0</v>
      </c>
      <c r="AU20" s="23"/>
      <c r="AV20" s="142"/>
      <c r="AW20" s="39"/>
      <c r="AX20" s="165"/>
      <c r="AY20" s="42"/>
      <c r="AZ20" s="38"/>
      <c r="BA20" s="142"/>
      <c r="BB20" s="142"/>
    </row>
    <row r="21" spans="1:54" x14ac:dyDescent="0.2">
      <c r="A21" s="12"/>
      <c r="B21" s="20"/>
      <c r="C21" s="70"/>
      <c r="D21" s="71"/>
      <c r="E21" s="73"/>
      <c r="F21" s="74"/>
      <c r="G21" s="73"/>
      <c r="H21" s="74"/>
      <c r="I21" s="75"/>
      <c r="J21" s="76"/>
      <c r="K21" s="73"/>
      <c r="L21" s="74"/>
      <c r="M21" s="75"/>
      <c r="N21" s="76"/>
      <c r="O21" s="73"/>
      <c r="P21" s="74"/>
      <c r="Q21" s="75"/>
      <c r="R21" s="76"/>
      <c r="S21" s="73"/>
      <c r="T21" s="74"/>
      <c r="U21" s="75"/>
      <c r="V21" s="76"/>
      <c r="W21" s="73"/>
      <c r="X21" s="74"/>
      <c r="Y21" s="75"/>
      <c r="Z21" s="76"/>
      <c r="AA21" s="73"/>
      <c r="AB21" s="71"/>
      <c r="AC21" s="152"/>
      <c r="AD21" s="77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>
        <f t="shared" si="0"/>
        <v>0</v>
      </c>
      <c r="AU21" s="23"/>
      <c r="AV21" s="142"/>
      <c r="AW21" s="39"/>
      <c r="AX21" s="165"/>
      <c r="AY21" s="42"/>
      <c r="AZ21" s="38"/>
      <c r="BA21" s="142"/>
      <c r="BB21" s="142"/>
    </row>
    <row r="22" spans="1:54" x14ac:dyDescent="0.2">
      <c r="A22" s="12"/>
      <c r="B22" s="20"/>
      <c r="C22" s="70"/>
      <c r="D22" s="71"/>
      <c r="E22" s="73"/>
      <c r="F22" s="74"/>
      <c r="G22" s="73"/>
      <c r="H22" s="74"/>
      <c r="I22" s="75"/>
      <c r="J22" s="76"/>
      <c r="K22" s="73"/>
      <c r="L22" s="74"/>
      <c r="M22" s="75"/>
      <c r="N22" s="76"/>
      <c r="O22" s="73"/>
      <c r="P22" s="74"/>
      <c r="Q22" s="75"/>
      <c r="R22" s="76"/>
      <c r="S22" s="73"/>
      <c r="T22" s="74"/>
      <c r="U22" s="75"/>
      <c r="V22" s="76"/>
      <c r="W22" s="73"/>
      <c r="X22" s="74"/>
      <c r="Y22" s="75"/>
      <c r="Z22" s="76"/>
      <c r="AA22" s="73"/>
      <c r="AB22" s="71"/>
      <c r="AC22" s="152"/>
      <c r="AD22" s="77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>
        <f t="shared" si="0"/>
        <v>0</v>
      </c>
      <c r="AU22" s="23"/>
      <c r="AV22" s="142"/>
      <c r="AW22" s="39"/>
      <c r="AX22" s="165"/>
      <c r="AY22" s="42"/>
      <c r="AZ22" s="38"/>
      <c r="BA22" s="142"/>
      <c r="BB22" s="142"/>
    </row>
    <row r="23" spans="1:54" x14ac:dyDescent="0.2">
      <c r="A23" s="12"/>
      <c r="B23" s="20"/>
      <c r="C23" s="70"/>
      <c r="D23" s="71"/>
      <c r="E23" s="73"/>
      <c r="F23" s="74"/>
      <c r="G23" s="73"/>
      <c r="H23" s="74"/>
      <c r="I23" s="75"/>
      <c r="J23" s="76"/>
      <c r="K23" s="73"/>
      <c r="L23" s="74"/>
      <c r="M23" s="75"/>
      <c r="N23" s="76"/>
      <c r="O23" s="73"/>
      <c r="P23" s="74"/>
      <c r="Q23" s="75"/>
      <c r="R23" s="76"/>
      <c r="S23" s="73"/>
      <c r="T23" s="74"/>
      <c r="U23" s="75"/>
      <c r="V23" s="76"/>
      <c r="W23" s="73"/>
      <c r="X23" s="74"/>
      <c r="Y23" s="75"/>
      <c r="Z23" s="76"/>
      <c r="AA23" s="73"/>
      <c r="AB23" s="71"/>
      <c r="AC23" s="152"/>
      <c r="AD23" s="77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>
        <f t="shared" si="0"/>
        <v>0</v>
      </c>
      <c r="AU23" s="23"/>
      <c r="AV23" s="142"/>
      <c r="AW23" s="39"/>
      <c r="AX23" s="165"/>
      <c r="AY23" s="42"/>
      <c r="AZ23" s="38"/>
      <c r="BA23" s="142"/>
      <c r="BB23" s="142"/>
    </row>
    <row r="24" spans="1:54" x14ac:dyDescent="0.2">
      <c r="A24" s="12"/>
      <c r="B24" s="20"/>
      <c r="C24" s="70"/>
      <c r="D24" s="71"/>
      <c r="E24" s="73"/>
      <c r="F24" s="74"/>
      <c r="G24" s="73"/>
      <c r="H24" s="74"/>
      <c r="I24" s="75"/>
      <c r="J24" s="76"/>
      <c r="K24" s="73"/>
      <c r="L24" s="74"/>
      <c r="M24" s="75"/>
      <c r="N24" s="76"/>
      <c r="O24" s="73"/>
      <c r="P24" s="74"/>
      <c r="Q24" s="75"/>
      <c r="R24" s="76"/>
      <c r="S24" s="73"/>
      <c r="T24" s="74"/>
      <c r="U24" s="75"/>
      <c r="V24" s="76"/>
      <c r="W24" s="73"/>
      <c r="X24" s="74"/>
      <c r="Y24" s="75"/>
      <c r="Z24" s="76"/>
      <c r="AA24" s="73"/>
      <c r="AB24" s="71"/>
      <c r="AC24" s="152"/>
      <c r="AD24" s="77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>
        <f t="shared" si="0"/>
        <v>0</v>
      </c>
      <c r="AU24" s="23"/>
      <c r="AV24" s="142"/>
      <c r="AW24" s="39"/>
      <c r="AX24" s="165"/>
      <c r="AY24" s="42"/>
      <c r="AZ24" s="38"/>
      <c r="BA24" s="142"/>
      <c r="BB24" s="142"/>
    </row>
    <row r="25" spans="1:54" x14ac:dyDescent="0.2">
      <c r="A25" s="12"/>
      <c r="B25" s="20"/>
      <c r="C25" s="70"/>
      <c r="D25" s="71"/>
      <c r="E25" s="73"/>
      <c r="F25" s="74"/>
      <c r="G25" s="73"/>
      <c r="H25" s="74"/>
      <c r="I25" s="75"/>
      <c r="J25" s="76"/>
      <c r="K25" s="73"/>
      <c r="L25" s="74"/>
      <c r="M25" s="75"/>
      <c r="N25" s="76"/>
      <c r="O25" s="73"/>
      <c r="P25" s="74"/>
      <c r="Q25" s="75"/>
      <c r="R25" s="76"/>
      <c r="S25" s="73"/>
      <c r="T25" s="74"/>
      <c r="U25" s="75"/>
      <c r="V25" s="76"/>
      <c r="W25" s="73"/>
      <c r="X25" s="74"/>
      <c r="Y25" s="75"/>
      <c r="Z25" s="76"/>
      <c r="AA25" s="73"/>
      <c r="AB25" s="71"/>
      <c r="AC25" s="152"/>
      <c r="AD25" s="77"/>
      <c r="AE25" s="42"/>
      <c r="AF25" s="42"/>
      <c r="AG25" s="42"/>
      <c r="AH25" s="42"/>
      <c r="AI25" s="42"/>
      <c r="AJ25" s="42"/>
      <c r="AK25" s="42"/>
      <c r="AL25" s="42"/>
      <c r="AM25" s="42"/>
      <c r="AN25" s="77"/>
      <c r="AO25" s="42"/>
      <c r="AP25" s="42"/>
      <c r="AQ25" s="42"/>
      <c r="AR25" s="42"/>
      <c r="AS25" s="42"/>
      <c r="AT25" s="42">
        <f t="shared" si="0"/>
        <v>0</v>
      </c>
      <c r="AU25" s="23"/>
      <c r="AV25" s="142"/>
      <c r="AW25" s="39"/>
      <c r="AX25" s="165"/>
      <c r="AY25" s="42"/>
      <c r="AZ25" s="38"/>
      <c r="BA25" s="142"/>
      <c r="BB25" s="142"/>
    </row>
    <row r="26" spans="1:54" x14ac:dyDescent="0.2">
      <c r="A26" s="12"/>
      <c r="B26" s="20"/>
      <c r="C26" s="70"/>
      <c r="D26" s="72"/>
      <c r="E26" s="73"/>
      <c r="F26" s="74"/>
      <c r="G26" s="73"/>
      <c r="H26" s="74"/>
      <c r="I26" s="75"/>
      <c r="J26" s="76"/>
      <c r="K26" s="73"/>
      <c r="L26" s="74"/>
      <c r="M26" s="75"/>
      <c r="N26" s="76"/>
      <c r="O26" s="73"/>
      <c r="P26" s="74"/>
      <c r="Q26" s="75"/>
      <c r="R26" s="127"/>
      <c r="S26" s="129"/>
      <c r="T26" s="74"/>
      <c r="U26" s="75"/>
      <c r="V26" s="76"/>
      <c r="W26" s="73"/>
      <c r="X26" s="74"/>
      <c r="Y26" s="75"/>
      <c r="Z26" s="76"/>
      <c r="AA26" s="73"/>
      <c r="AB26" s="76"/>
      <c r="AC26" s="152"/>
      <c r="AD26" s="77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>
        <f t="shared" si="0"/>
        <v>0</v>
      </c>
      <c r="AU26" s="23"/>
      <c r="AV26" s="142"/>
      <c r="AW26" s="39"/>
      <c r="AX26" s="165"/>
      <c r="AY26" s="42"/>
      <c r="AZ26" s="38"/>
      <c r="BA26" s="142"/>
      <c r="BB26" s="142"/>
    </row>
    <row r="27" spans="1:54" ht="13.5" thickBot="1" x14ac:dyDescent="0.25">
      <c r="A27" s="12"/>
      <c r="B27" s="20"/>
      <c r="C27" s="70"/>
      <c r="D27" s="71"/>
      <c r="E27" s="73"/>
      <c r="F27" s="74"/>
      <c r="G27" s="73"/>
      <c r="H27" s="74"/>
      <c r="I27" s="75"/>
      <c r="J27" s="76"/>
      <c r="K27" s="153"/>
      <c r="L27" s="154"/>
      <c r="M27" s="155"/>
      <c r="N27" s="156"/>
      <c r="O27" s="153"/>
      <c r="P27" s="154"/>
      <c r="Q27" s="155"/>
      <c r="R27" s="156"/>
      <c r="S27" s="153"/>
      <c r="T27" s="154"/>
      <c r="U27" s="155"/>
      <c r="V27" s="156"/>
      <c r="W27" s="153"/>
      <c r="X27" s="154"/>
      <c r="Y27" s="155"/>
      <c r="Z27" s="156"/>
      <c r="AA27" s="153"/>
      <c r="AB27" s="156"/>
      <c r="AC27" s="157"/>
      <c r="AD27" s="126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>
        <f t="shared" si="0"/>
        <v>0</v>
      </c>
      <c r="AU27" s="46"/>
      <c r="AV27" s="158"/>
      <c r="AW27" s="130"/>
      <c r="AX27" s="166"/>
      <c r="AY27" s="47"/>
      <c r="AZ27" s="94"/>
      <c r="BA27" s="158"/>
      <c r="BB27" s="158"/>
    </row>
    <row r="28" spans="1:54" ht="13.5" thickBot="1" x14ac:dyDescent="0.25">
      <c r="A28" s="137" t="s">
        <v>49</v>
      </c>
      <c r="B28" s="101"/>
      <c r="C28" s="101"/>
      <c r="D28" s="60"/>
      <c r="E28" s="61"/>
      <c r="F28" s="61"/>
      <c r="G28" s="48"/>
      <c r="H28" s="28"/>
      <c r="I28" s="28"/>
      <c r="J28" s="93"/>
      <c r="K28" s="27">
        <f t="shared" ref="K28:T28" si="1">SUM(K5:K27)</f>
        <v>0</v>
      </c>
      <c r="L28" s="27">
        <f t="shared" si="1"/>
        <v>0</v>
      </c>
      <c r="M28" s="51">
        <f t="shared" si="1"/>
        <v>0</v>
      </c>
      <c r="N28" s="48">
        <f t="shared" si="1"/>
        <v>0</v>
      </c>
      <c r="O28" s="27">
        <f t="shared" si="1"/>
        <v>0</v>
      </c>
      <c r="P28" s="27">
        <f t="shared" si="1"/>
        <v>0</v>
      </c>
      <c r="Q28" s="51">
        <f t="shared" si="1"/>
        <v>0</v>
      </c>
      <c r="R28" s="93">
        <f t="shared" si="1"/>
        <v>0</v>
      </c>
      <c r="S28" s="27">
        <f t="shared" si="1"/>
        <v>0</v>
      </c>
      <c r="T28" s="27">
        <f t="shared" si="1"/>
        <v>0</v>
      </c>
      <c r="U28" s="51">
        <f>SUM(U5:U27)</f>
        <v>0</v>
      </c>
      <c r="V28" s="159">
        <f>V25</f>
        <v>0</v>
      </c>
      <c r="W28" s="159">
        <f t="shared" ref="W28:Z28" si="2">W25</f>
        <v>0</v>
      </c>
      <c r="X28" s="159">
        <f t="shared" si="2"/>
        <v>0</v>
      </c>
      <c r="Y28" s="159">
        <f t="shared" si="2"/>
        <v>0</v>
      </c>
      <c r="Z28" s="159">
        <f t="shared" si="2"/>
        <v>0</v>
      </c>
      <c r="AA28" s="49">
        <f>SUM(AA6:AA27)</f>
        <v>0</v>
      </c>
      <c r="AB28" s="93">
        <f>SUM(AB6:AB27)</f>
        <v>0</v>
      </c>
      <c r="AC28" s="49">
        <f t="shared" ref="AC28:AT28" si="3">SUM(AC5:AC27)</f>
        <v>0</v>
      </c>
      <c r="AD28" s="50">
        <f t="shared" si="3"/>
        <v>0</v>
      </c>
      <c r="AE28" s="50">
        <f t="shared" si="3"/>
        <v>0</v>
      </c>
      <c r="AF28" s="50">
        <f t="shared" si="3"/>
        <v>0</v>
      </c>
      <c r="AG28" s="50">
        <f t="shared" si="3"/>
        <v>0</v>
      </c>
      <c r="AH28" s="50">
        <f t="shared" si="3"/>
        <v>0</v>
      </c>
      <c r="AI28" s="50">
        <f t="shared" si="3"/>
        <v>0</v>
      </c>
      <c r="AJ28" s="50">
        <f t="shared" si="3"/>
        <v>0</v>
      </c>
      <c r="AK28" s="50">
        <f t="shared" si="3"/>
        <v>0</v>
      </c>
      <c r="AL28" s="50">
        <f t="shared" si="3"/>
        <v>0</v>
      </c>
      <c r="AM28" s="50">
        <f t="shared" si="3"/>
        <v>0</v>
      </c>
      <c r="AN28" s="50">
        <f t="shared" si="3"/>
        <v>0</v>
      </c>
      <c r="AO28" s="50">
        <f t="shared" si="3"/>
        <v>0</v>
      </c>
      <c r="AP28" s="50">
        <f t="shared" si="3"/>
        <v>0</v>
      </c>
      <c r="AQ28" s="50">
        <f t="shared" si="3"/>
        <v>0</v>
      </c>
      <c r="AR28" s="50">
        <f t="shared" si="3"/>
        <v>0</v>
      </c>
      <c r="AS28" s="50">
        <f t="shared" si="3"/>
        <v>0</v>
      </c>
      <c r="AT28" s="50">
        <f t="shared" si="3"/>
        <v>0</v>
      </c>
      <c r="AU28" s="28">
        <f>AT28</f>
        <v>0</v>
      </c>
      <c r="AV28" s="27">
        <f>AU28</f>
        <v>0</v>
      </c>
      <c r="AW28" s="160">
        <f t="shared" ref="AW28:BA28" si="4">SUM(AW5:AW27)</f>
        <v>0</v>
      </c>
      <c r="AX28" s="167">
        <f t="shared" si="4"/>
        <v>0</v>
      </c>
      <c r="AY28" s="50">
        <f t="shared" si="4"/>
        <v>0</v>
      </c>
      <c r="AZ28" s="93">
        <f t="shared" si="4"/>
        <v>0</v>
      </c>
      <c r="BA28" s="27">
        <f t="shared" si="4"/>
        <v>0</v>
      </c>
      <c r="BB28" s="27"/>
    </row>
    <row r="29" spans="1:54" ht="13.5" thickBot="1" x14ac:dyDescent="0.25">
      <c r="A29" s="100" t="s">
        <v>50</v>
      </c>
      <c r="B29" s="101"/>
      <c r="C29" s="101"/>
      <c r="D29" s="64"/>
      <c r="E29" s="54"/>
      <c r="F29" s="62"/>
      <c r="G29" s="57"/>
      <c r="H29" s="53"/>
      <c r="I29" s="63"/>
      <c r="J29" s="90"/>
      <c r="K29" s="52"/>
      <c r="L29" s="53"/>
      <c r="M29" s="57"/>
      <c r="N29" s="90"/>
      <c r="O29" s="52"/>
      <c r="P29" s="53"/>
      <c r="Q29" s="57"/>
      <c r="R29" s="90"/>
      <c r="S29" s="52"/>
      <c r="T29" s="24"/>
      <c r="U29" s="57"/>
      <c r="V29" s="83"/>
      <c r="W29" s="52"/>
      <c r="X29" s="53"/>
      <c r="Y29" s="54"/>
      <c r="Z29" s="90"/>
      <c r="AA29" s="55"/>
      <c r="AB29" s="56">
        <f>AB4+AB28-AA28</f>
        <v>0</v>
      </c>
      <c r="AC29" s="58">
        <f t="shared" ref="AC29:AT29" si="5">AC4+AC28</f>
        <v>0</v>
      </c>
      <c r="AD29" s="58">
        <f t="shared" si="5"/>
        <v>0</v>
      </c>
      <c r="AE29" s="58">
        <f t="shared" si="5"/>
        <v>0</v>
      </c>
      <c r="AF29" s="58">
        <f t="shared" si="5"/>
        <v>0</v>
      </c>
      <c r="AG29" s="58">
        <f t="shared" si="5"/>
        <v>0</v>
      </c>
      <c r="AH29" s="58">
        <f t="shared" si="5"/>
        <v>0</v>
      </c>
      <c r="AI29" s="58">
        <f t="shared" si="5"/>
        <v>0</v>
      </c>
      <c r="AJ29" s="58">
        <f t="shared" si="5"/>
        <v>0</v>
      </c>
      <c r="AK29" s="58">
        <f t="shared" si="5"/>
        <v>0</v>
      </c>
      <c r="AL29" s="58">
        <f t="shared" si="5"/>
        <v>0</v>
      </c>
      <c r="AM29" s="58">
        <f t="shared" si="5"/>
        <v>0</v>
      </c>
      <c r="AN29" s="58">
        <f t="shared" si="5"/>
        <v>0</v>
      </c>
      <c r="AO29" s="58">
        <f t="shared" si="5"/>
        <v>0</v>
      </c>
      <c r="AP29" s="58">
        <f t="shared" si="5"/>
        <v>0</v>
      </c>
      <c r="AQ29" s="58">
        <f t="shared" si="5"/>
        <v>0</v>
      </c>
      <c r="AR29" s="58">
        <f t="shared" si="5"/>
        <v>0</v>
      </c>
      <c r="AS29" s="58">
        <f t="shared" si="5"/>
        <v>0</v>
      </c>
      <c r="AT29" s="58">
        <f t="shared" si="5"/>
        <v>0</v>
      </c>
      <c r="AU29" s="143"/>
      <c r="AV29" s="143"/>
      <c r="AW29" s="92">
        <f t="shared" ref="AW29:BA29" si="6">AW4+AW28</f>
        <v>0</v>
      </c>
      <c r="AX29" s="168">
        <f t="shared" si="6"/>
        <v>0</v>
      </c>
      <c r="AY29" s="58">
        <f t="shared" si="6"/>
        <v>0</v>
      </c>
      <c r="AZ29" s="138">
        <f t="shared" si="6"/>
        <v>0</v>
      </c>
      <c r="BA29" s="143">
        <f t="shared" si="6"/>
        <v>0</v>
      </c>
      <c r="BB29" s="147">
        <f>BB4+BA28-AV28</f>
        <v>0</v>
      </c>
    </row>
    <row r="30" spans="1:54" ht="13.5" thickBot="1" x14ac:dyDescent="0.25">
      <c r="A30" s="8"/>
      <c r="B30" s="8"/>
      <c r="C30" s="9" t="s">
        <v>10</v>
      </c>
      <c r="D30" s="64">
        <f>Q29</f>
        <v>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78"/>
      <c r="W30" s="8"/>
      <c r="X30" s="8"/>
      <c r="Y30" s="8"/>
      <c r="Z30" s="8"/>
      <c r="AA30" s="8"/>
      <c r="AB30" s="8"/>
      <c r="AC30" s="10"/>
      <c r="AD30" s="8"/>
      <c r="AE30" s="102"/>
      <c r="AF30" s="103"/>
      <c r="AG30" s="103"/>
      <c r="AH30" s="103"/>
      <c r="AI30" s="103"/>
      <c r="AJ30" s="103"/>
      <c r="AK30" s="103"/>
      <c r="AL30" s="103"/>
      <c r="AM30" s="103"/>
      <c r="AN30" s="65"/>
      <c r="AO30" s="65"/>
      <c r="AP30" s="11"/>
      <c r="AQ30" s="11"/>
      <c r="AR30" s="102"/>
      <c r="AS30" s="103"/>
      <c r="AT30" s="103"/>
    </row>
    <row r="31" spans="1:54" x14ac:dyDescent="0.2">
      <c r="A31" s="8"/>
      <c r="B31" s="8"/>
      <c r="C31" s="12" t="s">
        <v>11</v>
      </c>
      <c r="D31" s="86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96"/>
      <c r="AO31" s="8"/>
      <c r="AP31" s="8"/>
      <c r="AQ31" s="8"/>
      <c r="AR31" s="8"/>
      <c r="AS31" s="8"/>
      <c r="AT31" s="68">
        <f>AC29+AE29+AG29+AI29+AJ29+AK29+AL29+AN29+AR29</f>
        <v>0</v>
      </c>
      <c r="AU31" s="80" t="s">
        <v>43</v>
      </c>
      <c r="AV31" s="80"/>
    </row>
    <row r="32" spans="1:54" x14ac:dyDescent="0.2">
      <c r="A32" s="13"/>
      <c r="B32" s="13"/>
      <c r="C32" s="13"/>
      <c r="D32" s="67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85"/>
      <c r="AP32" s="13"/>
      <c r="AQ32" s="13"/>
    </row>
    <row r="33" spans="1:54" x14ac:dyDescent="0.2">
      <c r="A33" s="13"/>
      <c r="B33" s="13"/>
      <c r="C33" s="66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</row>
    <row r="34" spans="1:54" x14ac:dyDescent="0.2">
      <c r="B34" s="81"/>
      <c r="C34" s="81"/>
      <c r="T34" s="79"/>
      <c r="U34" s="79"/>
    </row>
    <row r="35" spans="1:54" x14ac:dyDescent="0.2">
      <c r="B35" s="81"/>
      <c r="C35" s="81"/>
    </row>
    <row r="36" spans="1:54" x14ac:dyDescent="0.2">
      <c r="B36" s="81"/>
      <c r="C36" s="81" t="s">
        <v>46</v>
      </c>
    </row>
    <row r="37" spans="1:54" x14ac:dyDescent="0.2">
      <c r="B37" s="80"/>
      <c r="C37" s="82" t="s">
        <v>46</v>
      </c>
      <c r="R37" s="79"/>
      <c r="S37" s="79"/>
      <c r="T37" s="79"/>
      <c r="U37" s="79"/>
      <c r="V37" s="79"/>
      <c r="W37" s="79"/>
      <c r="AN37" s="69"/>
    </row>
    <row r="38" spans="1:54" x14ac:dyDescent="0.2">
      <c r="R38" s="79"/>
      <c r="S38" s="79"/>
      <c r="T38" s="79"/>
      <c r="U38" s="79"/>
      <c r="V38" s="79"/>
      <c r="W38" s="79"/>
    </row>
    <row r="39" spans="1:54" x14ac:dyDescent="0.2"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R39" s="79"/>
      <c r="S39" s="79"/>
      <c r="T39" s="79"/>
      <c r="U39" s="79"/>
      <c r="V39" s="79"/>
      <c r="W39" s="79"/>
    </row>
    <row r="40" spans="1:54" x14ac:dyDescent="0.2"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R40" s="79"/>
      <c r="S40" s="79"/>
      <c r="T40" s="79"/>
      <c r="U40" s="79"/>
      <c r="V40" s="79"/>
      <c r="W40" s="79"/>
    </row>
    <row r="41" spans="1:54" x14ac:dyDescent="0.2">
      <c r="R41" s="79"/>
      <c r="S41" s="79"/>
      <c r="T41" s="79"/>
      <c r="U41" s="79"/>
      <c r="V41" s="79"/>
      <c r="W41" s="79"/>
    </row>
    <row r="43" spans="1:54" x14ac:dyDescent="0.2">
      <c r="D43" s="95"/>
    </row>
  </sheetData>
  <mergeCells count="26">
    <mergeCell ref="A1:R1"/>
    <mergeCell ref="S1:AT1"/>
    <mergeCell ref="A2:A3"/>
    <mergeCell ref="B2:B3"/>
    <mergeCell ref="C2:C3"/>
    <mergeCell ref="D2:D3"/>
    <mergeCell ref="E2:F2"/>
    <mergeCell ref="G2:H2"/>
    <mergeCell ref="I2:J2"/>
    <mergeCell ref="K2:L2"/>
    <mergeCell ref="AW2:AZ2"/>
    <mergeCell ref="M2:N2"/>
    <mergeCell ref="O2:P2"/>
    <mergeCell ref="Q2:R2"/>
    <mergeCell ref="S2:T2"/>
    <mergeCell ref="U2:V2"/>
    <mergeCell ref="W2:X2"/>
    <mergeCell ref="Y2:Z2"/>
    <mergeCell ref="AA2:AB2"/>
    <mergeCell ref="AV2:AV3"/>
    <mergeCell ref="AW3:AX3"/>
    <mergeCell ref="B4:C4"/>
    <mergeCell ref="A28:C28"/>
    <mergeCell ref="A29:C29"/>
    <mergeCell ref="AE30:AM30"/>
    <mergeCell ref="AR30:AT30"/>
  </mergeCells>
  <pageMargins left="0.51181102362204722" right="0" top="0" bottom="0" header="0" footer="0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Колосовская Илона Владимировна</dc:creator>
  <cp:lastModifiedBy>User</cp:lastModifiedBy>
  <cp:lastPrinted>2021-03-26T10:13:47Z</cp:lastPrinted>
  <dcterms:created xsi:type="dcterms:W3CDTF">2016-01-13T10:21:33Z</dcterms:created>
  <dcterms:modified xsi:type="dcterms:W3CDTF">2021-03-26T10:14:03Z</dcterms:modified>
</cp:coreProperties>
</file>